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utilizzo fondo" sheetId="3" r:id="rId1"/>
  </sheets>
  <calcPr calcId="125725"/>
</workbook>
</file>

<file path=xl/calcChain.xml><?xml version="1.0" encoding="utf-8"?>
<calcChain xmlns="http://schemas.openxmlformats.org/spreadsheetml/2006/main">
  <c r="D24" i="3"/>
  <c r="B40" l="1"/>
  <c r="B16" l="1"/>
  <c r="B42" l="1"/>
  <c r="B22" s="1"/>
  <c r="B23" l="1"/>
  <c r="B41" s="1"/>
</calcChain>
</file>

<file path=xl/sharedStrings.xml><?xml version="1.0" encoding="utf-8"?>
<sst xmlns="http://schemas.openxmlformats.org/spreadsheetml/2006/main" count="58" uniqueCount="50">
  <si>
    <t>Risorse stabili</t>
  </si>
  <si>
    <t>Risorse variabili</t>
  </si>
  <si>
    <t>TOTALE</t>
  </si>
  <si>
    <t>Art. 17 CCNL 1/4/1999</t>
  </si>
  <si>
    <t>lett. b - progressioni economiche nella categoria</t>
  </si>
  <si>
    <t>lett. a - (incentivazione produttività e miglioramento servizi)</t>
  </si>
  <si>
    <t>lett. f - ind.specif.responsabilità cat. B-C</t>
  </si>
  <si>
    <t>lett. g - specifiche disp.di legge</t>
  </si>
  <si>
    <t>lett. h - CCIAA</t>
  </si>
  <si>
    <t>lett. i - Comuni</t>
  </si>
  <si>
    <t>Indennità comparto fondo</t>
  </si>
  <si>
    <t>ASP AZALEA - Castel San Giovanni (PC)</t>
  </si>
  <si>
    <t>PER L'AMMINISTRAZIONE:</t>
  </si>
  <si>
    <t>PER LE OO.SS.:</t>
  </si>
  <si>
    <t>PER LA RSU:</t>
  </si>
  <si>
    <t>_____________________</t>
  </si>
  <si>
    <t>lett. c - retribuzione posizione</t>
  </si>
  <si>
    <t>lett. d - ind.turno</t>
  </si>
  <si>
    <t>Ind.condizioni lavoro (ex  festività infrasett.turnisti)</t>
  </si>
  <si>
    <t>Ind.condizioni lavoro (ex  ind.infermieristica)</t>
  </si>
  <si>
    <t>Ind.condizioni lavoro (ex  ind.disagio OSS domic.)</t>
  </si>
  <si>
    <t>Ind.condizioni lavoro (ex  ind.rischio)</t>
  </si>
  <si>
    <t>Ind.condizioni lavoro (ex  ind.man.valori)</t>
  </si>
  <si>
    <t>Performance individuale</t>
  </si>
  <si>
    <t>Performance collettiva</t>
  </si>
  <si>
    <t>Ind.condizioni lavoro (ex pronta disp.)</t>
  </si>
  <si>
    <t>Totale utilizzo (senza performance)</t>
  </si>
  <si>
    <t>TOTALE UTILIZZO</t>
  </si>
  <si>
    <t>Diff. (performance)</t>
  </si>
  <si>
    <t>Risorse variabili (a specifica dest.)</t>
  </si>
  <si>
    <t>Ris.variabili a specifica dest.</t>
  </si>
  <si>
    <t>(vedi punto 1)</t>
  </si>
  <si>
    <t>(vedi punto 4)</t>
  </si>
  <si>
    <t>(vedi punto 2)</t>
  </si>
  <si>
    <t>(vedi punto 6)</t>
  </si>
  <si>
    <t>(vedi punto 7)</t>
  </si>
  <si>
    <t>(vedi punto 3)</t>
  </si>
  <si>
    <t>(vedi punto 5)</t>
  </si>
  <si>
    <t>(vedi punto 8)</t>
  </si>
  <si>
    <t>ACCORDO ANNUALE SULL'UTILIZZO DEL FONDO RISORSE DECENTRATE</t>
  </si>
  <si>
    <t>RIDETERMINAZIONE FONDO RISORSE DECENTRATE 2020</t>
  </si>
  <si>
    <t>Castel San Giovanni, dicembre 2020</t>
  </si>
  <si>
    <t>DESTINAZIONE RISORSE DECENTRATE ANNO 2020</t>
  </si>
  <si>
    <t>Risorse 2019</t>
  </si>
  <si>
    <t>Previsione produttività</t>
  </si>
  <si>
    <t>Produttività liquidata</t>
  </si>
  <si>
    <t>a ottobre 2020</t>
  </si>
  <si>
    <t>(F.to)</t>
  </si>
  <si>
    <t>AMMONTARE COMPLESSIVO DEI PREMI COLLEGATI ALLA PERFORMANCE STANZIATI anno 2020</t>
  </si>
  <si>
    <t>Pubblicazione ai sensi  dell' art. 20, c. 1. d.lgs. N. 33/2013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</si>
</sst>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4" fontId="0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0" fillId="0" borderId="0" xfId="0" applyFont="1" applyAlignment="1">
      <alignment wrapText="1"/>
    </xf>
    <xf numFmtId="4" fontId="0" fillId="0" borderId="0" xfId="0" applyNumberFormat="1" applyFont="1" applyAlignment="1"/>
    <xf numFmtId="4" fontId="0" fillId="0" borderId="0" xfId="0" applyNumberFormat="1" applyFont="1" applyFill="1"/>
    <xf numFmtId="4" fontId="1" fillId="0" borderId="0" xfId="0" applyNumberFormat="1" applyFont="1" applyFill="1" applyAlignment="1"/>
    <xf numFmtId="0" fontId="6" fillId="0" borderId="0" xfId="0" applyFont="1"/>
    <xf numFmtId="4" fontId="6" fillId="0" borderId="0" xfId="0" applyNumberFormat="1" applyFont="1" applyFill="1"/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7" fillId="0" borderId="1" xfId="0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6" fillId="0" borderId="4" xfId="0" applyNumberFormat="1" applyFont="1" applyBorder="1" applyAlignment="1">
      <alignment horizontal="center"/>
    </xf>
    <xf numFmtId="4" fontId="6" fillId="0" borderId="0" xfId="0" applyNumberFormat="1" applyFont="1"/>
    <xf numFmtId="0" fontId="8" fillId="0" borderId="0" xfId="0" applyFont="1" applyAlignment="1">
      <alignment horizontal="right" wrapText="1"/>
    </xf>
    <xf numFmtId="4" fontId="8" fillId="0" borderId="0" xfId="0" applyNumberFormat="1" applyFont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Normal="100" workbookViewId="0">
      <selection activeCell="J7" sqref="J7"/>
    </sheetView>
  </sheetViews>
  <sheetFormatPr defaultRowHeight="15"/>
  <cols>
    <col min="1" max="1" width="52.85546875" customWidth="1"/>
    <col min="2" max="2" width="26" style="3" customWidth="1"/>
    <col min="3" max="3" width="18.140625" style="3" customWidth="1"/>
    <col min="4" max="4" width="20.28515625" style="3" customWidth="1"/>
    <col min="5" max="5" width="29.140625" customWidth="1"/>
  </cols>
  <sheetData>
    <row r="1" spans="1:4" s="4" customFormat="1">
      <c r="A1" s="5" t="s">
        <v>11</v>
      </c>
      <c r="B1" s="9"/>
      <c r="C1" s="9"/>
      <c r="D1" s="9"/>
    </row>
    <row r="2" spans="1:4" s="4" customFormat="1">
      <c r="A2" s="5"/>
      <c r="B2" s="9"/>
      <c r="C2" s="9"/>
      <c r="D2" s="9"/>
    </row>
    <row r="3" spans="1:4" s="4" customFormat="1">
      <c r="A3" s="10" t="s">
        <v>48</v>
      </c>
      <c r="B3" s="9"/>
      <c r="C3" s="9"/>
      <c r="D3" s="9"/>
    </row>
    <row r="4" spans="1:4" s="4" customFormat="1">
      <c r="A4" s="5"/>
      <c r="B4" s="9"/>
      <c r="C4" s="9"/>
      <c r="D4" s="9"/>
    </row>
    <row r="5" spans="1:4" s="4" customFormat="1">
      <c r="A5" t="s">
        <v>49</v>
      </c>
      <c r="B5" s="9"/>
      <c r="C5" s="9"/>
      <c r="D5" s="9"/>
    </row>
    <row r="6" spans="1:4" s="4" customFormat="1">
      <c r="A6" s="5"/>
      <c r="B6" s="9"/>
      <c r="C6" s="9"/>
      <c r="D6" s="9"/>
    </row>
    <row r="7" spans="1:4" s="4" customFormat="1">
      <c r="A7" s="5"/>
      <c r="B7" s="9"/>
      <c r="C7" s="9"/>
      <c r="D7" s="9"/>
    </row>
    <row r="8" spans="1:4" s="4" customFormat="1" ht="18.75">
      <c r="A8" s="20" t="s">
        <v>39</v>
      </c>
      <c r="B8" s="21"/>
      <c r="C8" s="22"/>
      <c r="D8" s="9"/>
    </row>
    <row r="9" spans="1:4" s="4" customFormat="1">
      <c r="A9" s="5"/>
      <c r="B9" s="9"/>
      <c r="C9" s="9"/>
      <c r="D9" s="9"/>
    </row>
    <row r="10" spans="1:4" s="4" customFormat="1">
      <c r="B10" s="9"/>
      <c r="C10" s="9"/>
      <c r="D10" s="9"/>
    </row>
    <row r="11" spans="1:4" s="4" customFormat="1">
      <c r="A11" s="8" t="s">
        <v>40</v>
      </c>
      <c r="B11" s="9"/>
      <c r="C11" s="9"/>
      <c r="D11" s="23" t="s">
        <v>43</v>
      </c>
    </row>
    <row r="12" spans="1:4" s="4" customFormat="1">
      <c r="B12" s="9"/>
      <c r="C12" s="18"/>
      <c r="D12" s="9"/>
    </row>
    <row r="13" spans="1:4" s="4" customFormat="1">
      <c r="A13" s="4" t="s">
        <v>0</v>
      </c>
      <c r="B13" s="9">
        <v>534043</v>
      </c>
      <c r="C13" s="9"/>
      <c r="D13" s="9"/>
    </row>
    <row r="14" spans="1:4" s="4" customFormat="1">
      <c r="A14" s="4" t="s">
        <v>1</v>
      </c>
      <c r="B14" s="9">
        <v>4458</v>
      </c>
      <c r="C14" s="9"/>
      <c r="D14" s="9"/>
    </row>
    <row r="15" spans="1:4" s="4" customFormat="1">
      <c r="A15" s="4" t="s">
        <v>29</v>
      </c>
      <c r="B15" s="9">
        <v>6000</v>
      </c>
      <c r="C15" s="9"/>
      <c r="D15" s="9"/>
    </row>
    <row r="16" spans="1:4" s="4" customFormat="1">
      <c r="A16" s="10" t="s">
        <v>2</v>
      </c>
      <c r="B16" s="11">
        <f>SUM(B13:B15)</f>
        <v>544501</v>
      </c>
      <c r="C16" s="9"/>
      <c r="D16" s="9"/>
    </row>
    <row r="17" spans="1:5" s="4" customFormat="1">
      <c r="A17" s="10"/>
      <c r="B17" s="11"/>
      <c r="C17" s="9"/>
      <c r="D17" s="9"/>
    </row>
    <row r="18" spans="1:5" s="4" customFormat="1">
      <c r="A18" s="10" t="s">
        <v>42</v>
      </c>
      <c r="B18" s="11"/>
      <c r="C18" s="9"/>
      <c r="D18" s="9"/>
    </row>
    <row r="19" spans="1:5" s="4" customFormat="1">
      <c r="B19" s="9"/>
      <c r="C19" s="9"/>
      <c r="D19" s="9"/>
    </row>
    <row r="20" spans="1:5" s="4" customFormat="1">
      <c r="A20" s="4" t="s">
        <v>3</v>
      </c>
      <c r="B20" s="9"/>
      <c r="C20" s="9"/>
      <c r="D20" s="9"/>
    </row>
    <row r="21" spans="1:5" s="4" customFormat="1" ht="30">
      <c r="A21" s="12" t="s">
        <v>5</v>
      </c>
      <c r="B21" s="13"/>
      <c r="C21" s="9"/>
      <c r="D21" s="9"/>
    </row>
    <row r="22" spans="1:5" s="4" customFormat="1">
      <c r="A22" s="25" t="s">
        <v>23</v>
      </c>
      <c r="B22" s="26">
        <f>-B42/2</f>
        <v>29895.5</v>
      </c>
      <c r="C22" s="9"/>
      <c r="D22" s="24">
        <v>23706.5</v>
      </c>
      <c r="E22" s="16"/>
    </row>
    <row r="23" spans="1:5" s="4" customFormat="1">
      <c r="A23" s="25" t="s">
        <v>24</v>
      </c>
      <c r="B23" s="26">
        <f>B22</f>
        <v>29895.5</v>
      </c>
      <c r="C23" s="9"/>
      <c r="D23" s="24">
        <v>23706.5</v>
      </c>
      <c r="E23" s="16"/>
    </row>
    <row r="24" spans="1:5" s="4" customFormat="1">
      <c r="A24" s="12" t="s">
        <v>4</v>
      </c>
      <c r="B24" s="14">
        <v>43500</v>
      </c>
      <c r="C24" s="9"/>
      <c r="D24" s="24">
        <f>SUM(D22:D23)</f>
        <v>47413</v>
      </c>
      <c r="E24" s="16" t="s">
        <v>44</v>
      </c>
    </row>
    <row r="25" spans="1:5" s="4" customFormat="1">
      <c r="A25" s="12" t="s">
        <v>16</v>
      </c>
      <c r="B25" s="14">
        <v>0</v>
      </c>
      <c r="C25" s="9"/>
      <c r="D25" s="24">
        <v>43762</v>
      </c>
      <c r="E25" s="16" t="s">
        <v>45</v>
      </c>
    </row>
    <row r="26" spans="1:5" s="4" customFormat="1">
      <c r="A26" s="4" t="s">
        <v>17</v>
      </c>
      <c r="B26" s="14">
        <v>211080</v>
      </c>
      <c r="C26" s="14"/>
      <c r="D26" s="24"/>
      <c r="E26" s="16" t="s">
        <v>46</v>
      </c>
    </row>
    <row r="27" spans="1:5" s="4" customFormat="1">
      <c r="A27" s="4" t="s">
        <v>18</v>
      </c>
      <c r="B27" s="14">
        <v>68800</v>
      </c>
      <c r="C27" s="19" t="s">
        <v>31</v>
      </c>
      <c r="D27" s="9"/>
    </row>
    <row r="28" spans="1:5" s="4" customFormat="1">
      <c r="A28" s="4" t="s">
        <v>19</v>
      </c>
      <c r="B28" s="14">
        <v>34500</v>
      </c>
      <c r="C28" s="19" t="s">
        <v>33</v>
      </c>
      <c r="D28" s="9"/>
    </row>
    <row r="29" spans="1:5" s="4" customFormat="1">
      <c r="A29" s="4" t="s">
        <v>20</v>
      </c>
      <c r="B29" s="14">
        <v>12700</v>
      </c>
      <c r="C29" s="19" t="s">
        <v>36</v>
      </c>
      <c r="D29" s="9"/>
    </row>
    <row r="30" spans="1:5" s="4" customFormat="1">
      <c r="A30" s="4" t="s">
        <v>21</v>
      </c>
      <c r="B30" s="14">
        <v>1100</v>
      </c>
      <c r="C30" s="19" t="s">
        <v>32</v>
      </c>
      <c r="D30" s="9"/>
    </row>
    <row r="31" spans="1:5" s="4" customFormat="1">
      <c r="A31" s="4" t="s">
        <v>22</v>
      </c>
      <c r="B31" s="14">
        <v>480</v>
      </c>
      <c r="C31" s="19" t="s">
        <v>37</v>
      </c>
      <c r="D31" s="9"/>
    </row>
    <row r="32" spans="1:5" s="4" customFormat="1">
      <c r="A32" s="4" t="s">
        <v>25</v>
      </c>
      <c r="B32" s="14">
        <v>17500</v>
      </c>
      <c r="C32" s="19" t="s">
        <v>34</v>
      </c>
      <c r="D32" s="9"/>
    </row>
    <row r="33" spans="1:4" s="4" customFormat="1">
      <c r="A33" s="4" t="s">
        <v>6</v>
      </c>
      <c r="B33" s="14">
        <v>20050</v>
      </c>
      <c r="C33" s="19" t="s">
        <v>35</v>
      </c>
      <c r="D33" s="9"/>
    </row>
    <row r="34" spans="1:4" s="4" customFormat="1">
      <c r="A34" s="4" t="s">
        <v>7</v>
      </c>
      <c r="B34" s="14">
        <v>0</v>
      </c>
      <c r="C34" s="9"/>
      <c r="D34" s="9"/>
    </row>
    <row r="35" spans="1:4" s="4" customFormat="1">
      <c r="A35" s="4" t="s">
        <v>8</v>
      </c>
      <c r="B35" s="14">
        <v>0</v>
      </c>
      <c r="C35" s="9"/>
      <c r="D35" s="9"/>
    </row>
    <row r="36" spans="1:4" s="4" customFormat="1">
      <c r="A36" s="4" t="s">
        <v>9</v>
      </c>
      <c r="B36" s="14">
        <v>0</v>
      </c>
      <c r="C36" s="9"/>
      <c r="D36" s="9"/>
    </row>
    <row r="37" spans="1:4" s="4" customFormat="1">
      <c r="A37" s="4" t="s">
        <v>30</v>
      </c>
      <c r="B37" s="14">
        <v>6000</v>
      </c>
      <c r="C37" s="19" t="s">
        <v>38</v>
      </c>
      <c r="D37" s="9"/>
    </row>
    <row r="38" spans="1:4" s="4" customFormat="1">
      <c r="A38" s="4" t="s">
        <v>10</v>
      </c>
      <c r="B38" s="14">
        <v>69000</v>
      </c>
      <c r="C38" s="9"/>
      <c r="D38" s="9"/>
    </row>
    <row r="39" spans="1:4" s="4" customFormat="1">
      <c r="B39" s="14"/>
      <c r="C39" s="9"/>
      <c r="D39" s="9"/>
    </row>
    <row r="40" spans="1:4" s="4" customFormat="1">
      <c r="A40" s="10" t="s">
        <v>26</v>
      </c>
      <c r="B40" s="15">
        <f>SUM(B24:B39)</f>
        <v>484710</v>
      </c>
      <c r="C40" s="15"/>
      <c r="D40" s="9"/>
    </row>
    <row r="41" spans="1:4" s="4" customFormat="1">
      <c r="A41" s="10" t="s">
        <v>27</v>
      </c>
      <c r="B41" s="15">
        <f>B40+B22+B23</f>
        <v>544501</v>
      </c>
      <c r="C41" s="15"/>
      <c r="D41" s="9"/>
    </row>
    <row r="42" spans="1:4" s="4" customFormat="1">
      <c r="A42" s="16" t="s">
        <v>28</v>
      </c>
      <c r="B42" s="17">
        <f>B40-B16</f>
        <v>-59791</v>
      </c>
      <c r="C42" s="17"/>
      <c r="D42" s="9"/>
    </row>
    <row r="43" spans="1:4" s="4" customFormat="1">
      <c r="A43" s="16"/>
      <c r="B43" s="17"/>
      <c r="C43" s="9"/>
      <c r="D43" s="9"/>
    </row>
    <row r="44" spans="1:4" s="4" customFormat="1">
      <c r="A44" s="16" t="s">
        <v>41</v>
      </c>
      <c r="B44" s="17"/>
      <c r="C44" s="9"/>
      <c r="D44" s="9"/>
    </row>
    <row r="45" spans="1:4" s="4" customFormat="1">
      <c r="B45" s="9"/>
      <c r="C45" s="9"/>
      <c r="D45" s="9"/>
    </row>
    <row r="46" spans="1:4" s="7" customFormat="1">
      <c r="A46" s="7" t="s">
        <v>12</v>
      </c>
      <c r="B46" s="6" t="s">
        <v>47</v>
      </c>
      <c r="C46" s="6"/>
      <c r="D46" s="6"/>
    </row>
    <row r="47" spans="1:4" s="7" customFormat="1">
      <c r="B47" s="6" t="s">
        <v>15</v>
      </c>
      <c r="C47" s="6"/>
      <c r="D47" s="6"/>
    </row>
    <row r="48" spans="1:4" s="7" customFormat="1">
      <c r="B48" s="6" t="s">
        <v>15</v>
      </c>
      <c r="C48" s="6"/>
      <c r="D48" s="6"/>
    </row>
    <row r="49" spans="1:4" s="7" customFormat="1">
      <c r="B49" s="6"/>
      <c r="C49" s="6"/>
      <c r="D49" s="6"/>
    </row>
    <row r="50" spans="1:4" s="7" customFormat="1">
      <c r="A50" s="7" t="s">
        <v>13</v>
      </c>
      <c r="B50" s="6" t="s">
        <v>47</v>
      </c>
      <c r="C50" s="6"/>
      <c r="D50" s="6"/>
    </row>
    <row r="51" spans="1:4" s="7" customFormat="1">
      <c r="B51" s="6" t="s">
        <v>15</v>
      </c>
      <c r="C51" s="6"/>
      <c r="D51" s="6"/>
    </row>
    <row r="52" spans="1:4" s="7" customFormat="1">
      <c r="B52" s="6" t="s">
        <v>15</v>
      </c>
      <c r="C52" s="6"/>
      <c r="D52" s="6"/>
    </row>
    <row r="53" spans="1:4" s="7" customFormat="1">
      <c r="B53" s="6"/>
      <c r="C53" s="6"/>
      <c r="D53" s="6"/>
    </row>
    <row r="54" spans="1:4" s="7" customFormat="1">
      <c r="A54" s="7" t="s">
        <v>14</v>
      </c>
      <c r="B54" s="6" t="s">
        <v>47</v>
      </c>
      <c r="C54" s="6"/>
      <c r="D54" s="6"/>
    </row>
    <row r="55" spans="1:4" s="7" customFormat="1">
      <c r="B55" s="6" t="s">
        <v>15</v>
      </c>
      <c r="C55" s="6"/>
      <c r="D55" s="6"/>
    </row>
    <row r="56" spans="1:4" s="7" customFormat="1">
      <c r="B56" s="6" t="s">
        <v>15</v>
      </c>
      <c r="C56" s="6"/>
      <c r="D56" s="6"/>
    </row>
    <row r="57" spans="1:4" s="7" customFormat="1">
      <c r="B57" s="6" t="s">
        <v>15</v>
      </c>
      <c r="C57" s="6"/>
      <c r="D57" s="6"/>
    </row>
    <row r="58" spans="1:4" s="1" customFormat="1" ht="15.75">
      <c r="B58" s="2"/>
      <c r="C58" s="2"/>
      <c r="D58" s="2"/>
    </row>
    <row r="59" spans="1:4" s="1" customFormat="1" ht="15.75"/>
    <row r="60" spans="1:4" s="1" customFormat="1" ht="15.75"/>
    <row r="61" spans="1:4" s="1" customFormat="1" ht="15.75"/>
    <row r="62" spans="1:4" s="1" customFormat="1" ht="15.75"/>
    <row r="63" spans="1:4" s="1" customFormat="1" ht="63" customHeight="1"/>
    <row r="64" spans="1:4" s="1" customFormat="1" ht="57" customHeight="1"/>
    <row r="65" spans="2:4" s="1" customFormat="1" ht="51.75" customHeight="1"/>
    <row r="66" spans="2:4" s="1" customFormat="1" ht="51.75" customHeight="1"/>
    <row r="67" spans="2:4" s="1" customFormat="1" ht="53.25" customHeight="1"/>
    <row r="68" spans="2:4" s="1" customFormat="1" ht="67.5" customHeight="1"/>
    <row r="69" spans="2:4" s="1" customFormat="1" ht="83.25" customHeight="1"/>
    <row r="70" spans="2:4" s="1" customFormat="1" ht="39" customHeight="1"/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 s="1" customFormat="1" ht="15.75"/>
    <row r="94" spans="2:4" s="1" customFormat="1" ht="15.75"/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 ht="39.950000000000003" customHeight="1">
      <c r="B112"/>
      <c r="C112"/>
      <c r="D112"/>
    </row>
    <row r="113" spans="2:4" ht="39.950000000000003" customHeight="1">
      <c r="B113"/>
      <c r="C113"/>
      <c r="D113"/>
    </row>
    <row r="114" spans="2:4" ht="39.950000000000003" customHeight="1">
      <c r="B114"/>
      <c r="C114"/>
      <c r="D114"/>
    </row>
    <row r="115" spans="2:4" ht="39.950000000000003" customHeight="1">
      <c r="B115"/>
      <c r="C115"/>
      <c r="D115"/>
    </row>
    <row r="116" spans="2:4" ht="39.950000000000003" customHeight="1">
      <c r="B116"/>
      <c r="C116"/>
      <c r="D116"/>
    </row>
    <row r="117" spans="2:4" ht="39.950000000000003" customHeight="1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</sheetData>
  <printOptions gridLines="1"/>
  <pageMargins left="0.7" right="0.7" top="0.75" bottom="0.75" header="0.3" footer="0.3"/>
  <pageSetup paperSize="9" scale="59" orientation="portrait" horizontalDpi="4294967294" verticalDpi="4294967294" r:id="rId1"/>
  <rowBreaks count="2" manualBreakCount="2">
    <brk id="5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utilizzo fondo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</dc:creator>
  <cp:lastModifiedBy>Letizia Gennari</cp:lastModifiedBy>
  <cp:lastPrinted>2020-12-10T14:37:01Z</cp:lastPrinted>
  <dcterms:created xsi:type="dcterms:W3CDTF">2011-06-21T08:56:58Z</dcterms:created>
  <dcterms:modified xsi:type="dcterms:W3CDTF">2021-05-27T09:19:08Z</dcterms:modified>
</cp:coreProperties>
</file>